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8" windowWidth="20112" windowHeight="768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Лист1!$D$10:$N$18</definedName>
  </definedNames>
  <calcPr calcId="145621" refMode="R1C1"/>
</workbook>
</file>

<file path=xl/calcChain.xml><?xml version="1.0" encoding="utf-8"?>
<calcChain xmlns="http://schemas.openxmlformats.org/spreadsheetml/2006/main">
  <c r="V15" i="1" l="1"/>
  <c r="U15" i="1"/>
  <c r="T15" i="1"/>
  <c r="R15" i="1"/>
  <c r="Q15" i="1"/>
  <c r="P15" i="1" s="1"/>
  <c r="V14" i="1"/>
  <c r="U14" i="1"/>
  <c r="T14" i="1" s="1"/>
  <c r="R14" i="1"/>
  <c r="Q14" i="1"/>
  <c r="P14" i="1" s="1"/>
  <c r="V12" i="1"/>
  <c r="U12" i="1"/>
  <c r="T12" i="1"/>
  <c r="R12" i="1"/>
  <c r="Q12" i="1"/>
  <c r="P12" i="1" s="1"/>
  <c r="V17" i="1"/>
  <c r="U17" i="1"/>
  <c r="T17" i="1"/>
  <c r="R17" i="1"/>
  <c r="Q17" i="1"/>
  <c r="P17" i="1" s="1"/>
  <c r="V16" i="1"/>
  <c r="U16" i="1"/>
  <c r="T16" i="1"/>
  <c r="R16" i="1"/>
  <c r="Q16" i="1"/>
  <c r="P16" i="1" s="1"/>
  <c r="U13" i="1"/>
  <c r="T13" i="1" s="1"/>
  <c r="T10" i="1" s="1"/>
  <c r="V13" i="1"/>
  <c r="R13" i="1"/>
  <c r="Q13" i="1"/>
  <c r="P13" i="1"/>
  <c r="P10" i="1" s="1"/>
</calcChain>
</file>

<file path=xl/sharedStrings.xml><?xml version="1.0" encoding="utf-8"?>
<sst xmlns="http://schemas.openxmlformats.org/spreadsheetml/2006/main" count="59" uniqueCount="45">
  <si>
    <t>Кол-во</t>
  </si>
  <si>
    <t>Объем</t>
  </si>
  <si>
    <t>Цена</t>
  </si>
  <si>
    <t>Кол-во коробов</t>
  </si>
  <si>
    <t>Контейнер 5</t>
  </si>
  <si>
    <t>Контейнер 6</t>
  </si>
  <si>
    <t>Артикул</t>
  </si>
  <si>
    <t>Название</t>
  </si>
  <si>
    <t>Изображение</t>
  </si>
  <si>
    <t>Описание</t>
  </si>
  <si>
    <t>Штук в коробе</t>
  </si>
  <si>
    <t>Размер инд. шт (Д x Ш x В):</t>
  </si>
  <si>
    <t>Вес инд. шт, кг:</t>
  </si>
  <si>
    <t>Размер короба (Д x Ш x В):</t>
  </si>
  <si>
    <t>Вес короба</t>
  </si>
  <si>
    <t>7,3х14,5х20см</t>
  </si>
  <si>
    <t>8х30х30</t>
  </si>
  <si>
    <t>8х60х30,5</t>
  </si>
  <si>
    <t>https://www.youtube.com/watch?v=xfcitrbhexQ</t>
  </si>
  <si>
    <t>Видео ролик:</t>
  </si>
  <si>
    <t>Новинка 2017! Роболодочка (красно-белая). При соприкосновении с водой лодочка начинает плавать.Электромагнитный мотор позволяет двигаться в 4-х направлениях и разворачивться на 360.  Игрушка работает от двух алкалиновых батареек А76 или RL44, которые входят в комплект (две установлены в игрушку).</t>
  </si>
  <si>
    <t>Новинка 2017! Роболодочка (желто-черная). При соприкосновении с водой лодочка начинает плавать.Электромагнитный мотор позволяет двигаться в 4-х направлениях и разворачивться на 360.  Игрушка работает от двух алкалиновых батареек А76 или RL44, которые входят в комплект (две установлены в игрушку).</t>
  </si>
  <si>
    <t>Новинка 2017! Роболодочка (сине-оранжевая). При соприкосновении с водой лодочка начинает плавать.Электромагнитный мотор позволяет двигаться в 4-х направлениях и разворачивться на 360.  Игрушка работает от двух алкалиновых батареек А76 или RL44, которые входят в комплект (две установлены в игрушку).</t>
  </si>
  <si>
    <t>Новинка 2017! Роболодочка (зелено-фиолетовая). При соприкосновении с водой лодочка начинает плавать.Электромагнитный мотор позволяет двигаться в 4-х направлениях и разворачивться на 360.  Игрушка работает от двух алкалиновых батареек А76 или RL44, которые входят в комплект (две установлены в игрушку).</t>
  </si>
  <si>
    <t>Новинка 2017! В наборе Роболодочка (сине-красная) и сборный трамплин с автоспуском на присоске (можно установить на вертикальной повехности или горизонтальной) При соприкосновении с водой лодочка начинает плавать.Электромагнитный мотор позволяет двигаться в 4-х направлениях и разворачивться на 360.  Игрушка работает от двух алкалиновых батареек А76 или RL44, которые входят в комплект (две установлены в игрушку).</t>
  </si>
  <si>
    <t>Новинка 2017! В набор входит сборный трек, Роболодочка (красно-желтая), атакующая акула, установка для поднятия лодки.При соприкосновении с водой лодочка начинает плавать.Электромагнитный мотор позволяет двигаться в 4-х направлениях и разворачивться на 360.  Игрушка работает от двух алкалиновых батареек А76 или RL44, которые входят в комплект (две установлены в игрушку).</t>
  </si>
  <si>
    <t>Набор Роболодка с трамплином</t>
  </si>
  <si>
    <t>Набор Роболодка с треком</t>
  </si>
  <si>
    <t>25176-1</t>
  </si>
  <si>
    <t>25176-2</t>
  </si>
  <si>
    <t>25176-3</t>
  </si>
  <si>
    <t>25176-4</t>
  </si>
  <si>
    <t>Роболодка, желт-бел</t>
  </si>
  <si>
    <t>Роболодка, бел-красн</t>
  </si>
  <si>
    <t>Роболодка, пурп-зел</t>
  </si>
  <si>
    <t>Роболодка, сине-красн</t>
  </si>
  <si>
    <t>Штрихкод</t>
  </si>
  <si>
    <t xml:space="preserve">Категория </t>
  </si>
  <si>
    <t>3+</t>
  </si>
  <si>
    <t>845218011925</t>
  </si>
  <si>
    <t>845218011635</t>
  </si>
  <si>
    <t>845218012168</t>
  </si>
  <si>
    <t>845218012175</t>
  </si>
  <si>
    <t>845218012182</t>
  </si>
  <si>
    <t>845218016562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</si>
</sst>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$-C09]#,##0.00"/>
    <numFmt numFmtId="165" formatCode="#,##0.00&quot;р.&quot;"/>
  </numFmts>
  <fonts count="9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70C0"/>
      <name val="Arial"/>
      <family val="2"/>
      <charset val="204"/>
    </font>
    <font>
      <b/>
      <sz val="12"/>
      <color rgb="FFFF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00B050"/>
      <name val="Arial"/>
      <family val="2"/>
      <charset val="204"/>
    </font>
    <font>
      <b/>
      <sz val="11"/>
      <color theme="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0" fontId="3" fillId="0" borderId="0" xfId="0" applyFont="1" applyAlignment="1">
      <alignment wrapText="1"/>
    </xf>
    <xf numFmtId="0" fontId="2" fillId="0" borderId="1" xfId="0" applyNumberFormat="1" applyFont="1" applyBorder="1" applyAlignment="1">
      <alignment wrapText="1"/>
    </xf>
    <xf numFmtId="0" fontId="2" fillId="0" borderId="1" xfId="0" applyFont="1" applyBorder="1"/>
    <xf numFmtId="3" fontId="2" fillId="0" borderId="0" xfId="0" applyNumberFormat="1" applyFont="1"/>
    <xf numFmtId="3" fontId="2" fillId="0" borderId="5" xfId="0" applyNumberFormat="1" applyFont="1" applyBorder="1"/>
    <xf numFmtId="3" fontId="3" fillId="0" borderId="2" xfId="0" applyNumberFormat="1" applyFont="1" applyBorder="1"/>
    <xf numFmtId="0" fontId="2" fillId="0" borderId="3" xfId="0" applyFont="1" applyBorder="1"/>
    <xf numFmtId="164" fontId="2" fillId="0" borderId="4" xfId="0" applyNumberFormat="1" applyFont="1" applyBorder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0" xfId="2"/>
    <xf numFmtId="0" fontId="2" fillId="0" borderId="1" xfId="0" quotePrefix="1" applyFont="1" applyBorder="1" applyAlignment="1">
      <alignment horizontal="center" vertical="center"/>
    </xf>
    <xf numFmtId="164" fontId="2" fillId="0" borderId="9" xfId="0" applyNumberFormat="1" applyFont="1" applyBorder="1"/>
    <xf numFmtId="0" fontId="3" fillId="0" borderId="10" xfId="0" applyNumberFormat="1" applyFont="1" applyBorder="1" applyAlignment="1">
      <alignment horizontal="center" vertical="center" wrapText="1"/>
    </xf>
    <xf numFmtId="0" fontId="2" fillId="0" borderId="0" xfId="0" quotePrefix="1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 wrapText="1"/>
    </xf>
    <xf numFmtId="0" fontId="2" fillId="0" borderId="12" xfId="0" quotePrefix="1" applyFont="1" applyBorder="1" applyAlignment="1">
      <alignment horizontal="center" vertical="center"/>
    </xf>
    <xf numFmtId="0" fontId="3" fillId="0" borderId="12" xfId="0" applyNumberFormat="1" applyFont="1" applyBorder="1" applyAlignment="1">
      <alignment horizontal="center" vertical="center" wrapText="1"/>
    </xf>
    <xf numFmtId="0" fontId="2" fillId="0" borderId="12" xfId="0" applyNumberFormat="1" applyFont="1" applyBorder="1" applyAlignment="1">
      <alignment wrapText="1"/>
    </xf>
    <xf numFmtId="3" fontId="3" fillId="0" borderId="13" xfId="0" applyNumberFormat="1" applyFont="1" applyBorder="1"/>
    <xf numFmtId="0" fontId="2" fillId="0" borderId="14" xfId="0" applyFont="1" applyBorder="1"/>
    <xf numFmtId="164" fontId="2" fillId="0" borderId="15" xfId="0" applyNumberFormat="1" applyFont="1" applyBorder="1"/>
    <xf numFmtId="3" fontId="2" fillId="0" borderId="16" xfId="0" applyNumberFormat="1" applyFont="1" applyBorder="1"/>
    <xf numFmtId="0" fontId="2" fillId="0" borderId="12" xfId="0" applyFont="1" applyBorder="1"/>
    <xf numFmtId="164" fontId="2" fillId="0" borderId="17" xfId="0" applyNumberFormat="1" applyFont="1" applyBorder="1"/>
    <xf numFmtId="0" fontId="3" fillId="0" borderId="18" xfId="0" applyNumberFormat="1" applyFont="1" applyBorder="1" applyAlignment="1">
      <alignment horizontal="center" vertical="center" wrapText="1"/>
    </xf>
    <xf numFmtId="0" fontId="2" fillId="0" borderId="7" xfId="0" quotePrefix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center" vertical="center" wrapText="1"/>
    </xf>
    <xf numFmtId="0" fontId="2" fillId="0" borderId="7" xfId="0" applyNumberFormat="1" applyFont="1" applyBorder="1" applyAlignment="1">
      <alignment wrapText="1"/>
    </xf>
    <xf numFmtId="3" fontId="3" fillId="0" borderId="18" xfId="0" applyNumberFormat="1" applyFont="1" applyBorder="1"/>
    <xf numFmtId="0" fontId="2" fillId="0" borderId="7" xfId="0" applyFont="1" applyBorder="1"/>
    <xf numFmtId="164" fontId="2" fillId="0" borderId="8" xfId="0" applyNumberFormat="1" applyFont="1" applyBorder="1"/>
    <xf numFmtId="3" fontId="2" fillId="0" borderId="6" xfId="0" applyNumberFormat="1" applyFont="1" applyBorder="1"/>
    <xf numFmtId="164" fontId="2" fillId="0" borderId="19" xfId="0" applyNumberFormat="1" applyFont="1" applyBorder="1"/>
    <xf numFmtId="165" fontId="7" fillId="0" borderId="0" xfId="0" applyNumberFormat="1" applyFont="1" applyAlignment="1"/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3" fontId="8" fillId="2" borderId="20" xfId="0" applyNumberFormat="1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3" fontId="8" fillId="2" borderId="13" xfId="0" applyNumberFormat="1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165" fontId="7" fillId="0" borderId="7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0" fontId="2" fillId="0" borderId="12" xfId="0" applyNumberFormat="1" applyFont="1" applyBorder="1" applyAlignment="1">
      <alignment horizontal="center" vertical="center" wrapText="1"/>
    </xf>
    <xf numFmtId="165" fontId="7" fillId="0" borderId="12" xfId="0" applyNumberFormat="1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66677</xdr:colOff>
      <xdr:row>15</xdr:row>
      <xdr:rowOff>47626</xdr:rowOff>
    </xdr:from>
    <xdr:to>
      <xdr:col>5</xdr:col>
      <xdr:colOff>1981201</xdr:colOff>
      <xdr:row>15</xdr:row>
      <xdr:rowOff>1323975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2" y="7315201"/>
          <a:ext cx="1914524" cy="1276349"/>
        </a:xfrm>
        <a:prstGeom prst="rect">
          <a:avLst/>
        </a:prstGeom>
      </xdr:spPr>
    </xdr:pic>
    <xdr:clientData/>
  </xdr:twoCellAnchor>
  <xdr:twoCellAnchor>
    <xdr:from>
      <xdr:col>5</xdr:col>
      <xdr:colOff>19049</xdr:colOff>
      <xdr:row>16</xdr:row>
      <xdr:rowOff>57150</xdr:rowOff>
    </xdr:from>
    <xdr:to>
      <xdr:col>5</xdr:col>
      <xdr:colOff>1990727</xdr:colOff>
      <xdr:row>16</xdr:row>
      <xdr:rowOff>1371601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4" y="9848850"/>
          <a:ext cx="1971678" cy="131445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12</xdr:row>
      <xdr:rowOff>404812</xdr:rowOff>
    </xdr:from>
    <xdr:to>
      <xdr:col>5</xdr:col>
      <xdr:colOff>781050</xdr:colOff>
      <xdr:row>12</xdr:row>
      <xdr:rowOff>1390650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2528887"/>
          <a:ext cx="657225" cy="98583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11</xdr:row>
      <xdr:rowOff>104774</xdr:rowOff>
    </xdr:from>
    <xdr:to>
      <xdr:col>5</xdr:col>
      <xdr:colOff>768350</xdr:colOff>
      <xdr:row>11</xdr:row>
      <xdr:rowOff>1142999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3819524"/>
          <a:ext cx="692150" cy="10382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14</xdr:row>
      <xdr:rowOff>161923</xdr:rowOff>
    </xdr:from>
    <xdr:to>
      <xdr:col>5</xdr:col>
      <xdr:colOff>723900</xdr:colOff>
      <xdr:row>14</xdr:row>
      <xdr:rowOff>1162048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5105398"/>
          <a:ext cx="666750" cy="10001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13</xdr:row>
      <xdr:rowOff>133350</xdr:rowOff>
    </xdr:from>
    <xdr:to>
      <xdr:col>5</xdr:col>
      <xdr:colOff>676274</xdr:colOff>
      <xdr:row>13</xdr:row>
      <xdr:rowOff>1076324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0" y="6305550"/>
          <a:ext cx="628649" cy="942974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16</xdr:row>
      <xdr:rowOff>1271588</xdr:rowOff>
    </xdr:from>
    <xdr:to>
      <xdr:col>5</xdr:col>
      <xdr:colOff>1704975</xdr:colOff>
      <xdr:row>16</xdr:row>
      <xdr:rowOff>2400300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11063288"/>
          <a:ext cx="1504950" cy="1128712"/>
        </a:xfrm>
        <a:prstGeom prst="rect">
          <a:avLst/>
        </a:prstGeom>
      </xdr:spPr>
    </xdr:pic>
    <xdr:clientData/>
  </xdr:twoCellAnchor>
  <xdr:twoCellAnchor editAs="oneCell">
    <xdr:from>
      <xdr:col>5</xdr:col>
      <xdr:colOff>876301</xdr:colOff>
      <xdr:row>13</xdr:row>
      <xdr:rowOff>295275</xdr:rowOff>
    </xdr:from>
    <xdr:to>
      <xdr:col>5</xdr:col>
      <xdr:colOff>2047875</xdr:colOff>
      <xdr:row>13</xdr:row>
      <xdr:rowOff>1076324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6" y="5334000"/>
          <a:ext cx="1171574" cy="781049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752476</xdr:colOff>
      <xdr:row>14</xdr:row>
      <xdr:rowOff>238125</xdr:rowOff>
    </xdr:from>
    <xdr:to>
      <xdr:col>5</xdr:col>
      <xdr:colOff>1952626</xdr:colOff>
      <xdr:row>14</xdr:row>
      <xdr:rowOff>1038225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1" y="5181600"/>
          <a:ext cx="1200150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790575</xdr:colOff>
      <xdr:row>12</xdr:row>
      <xdr:rowOff>590549</xdr:rowOff>
    </xdr:from>
    <xdr:to>
      <xdr:col>5</xdr:col>
      <xdr:colOff>2019302</xdr:colOff>
      <xdr:row>12</xdr:row>
      <xdr:rowOff>1409700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2714624"/>
          <a:ext cx="1228727" cy="819151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11</xdr:row>
      <xdr:rowOff>142874</xdr:rowOff>
    </xdr:from>
    <xdr:to>
      <xdr:col>5</xdr:col>
      <xdr:colOff>2033588</xdr:colOff>
      <xdr:row>11</xdr:row>
      <xdr:rowOff>990599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3857624"/>
          <a:ext cx="1271588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15</xdr:row>
      <xdr:rowOff>1126682</xdr:rowOff>
    </xdr:from>
    <xdr:to>
      <xdr:col>5</xdr:col>
      <xdr:colOff>1400176</xdr:colOff>
      <xdr:row>15</xdr:row>
      <xdr:rowOff>2286000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1" y="8394257"/>
          <a:ext cx="1238250" cy="1159318"/>
        </a:xfrm>
        <a:prstGeom prst="rect">
          <a:avLst/>
        </a:prstGeom>
      </xdr:spPr>
    </xdr:pic>
    <xdr:clientData/>
  </xdr:twoCellAnchor>
  <xdr:twoCellAnchor editAs="oneCell">
    <xdr:from>
      <xdr:col>5</xdr:col>
      <xdr:colOff>1438275</xdr:colOff>
      <xdr:row>15</xdr:row>
      <xdr:rowOff>1219201</xdr:rowOff>
    </xdr:from>
    <xdr:to>
      <xdr:col>5</xdr:col>
      <xdr:colOff>2874232</xdr:colOff>
      <xdr:row>15</xdr:row>
      <xdr:rowOff>2288273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8486776"/>
          <a:ext cx="1435957" cy="1069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xfcitrbhex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V17"/>
  <sheetViews>
    <sheetView tabSelected="1" topLeftCell="F1" workbookViewId="0">
      <selection activeCell="X9" sqref="X9"/>
    </sheetView>
  </sheetViews>
  <sheetFormatPr defaultColWidth="9.109375" defaultRowHeight="13.2" x14ac:dyDescent="0.25"/>
  <cols>
    <col min="1" max="1" width="9.109375" style="1"/>
    <col min="2" max="2" width="9.88671875" style="1" customWidth="1"/>
    <col min="3" max="3" width="13.6640625" style="1" customWidth="1"/>
    <col min="4" max="4" width="10.44140625" style="14" customWidth="1"/>
    <col min="5" max="5" width="28.5546875" style="12" customWidth="1"/>
    <col min="6" max="6" width="44.109375" style="1" customWidth="1"/>
    <col min="7" max="7" width="50.6640625" style="1" customWidth="1"/>
    <col min="8" max="8" width="14.6640625" style="1" customWidth="1"/>
    <col min="9" max="9" width="8.44140625" style="1" customWidth="1"/>
    <col min="10" max="10" width="12.88671875" style="1" customWidth="1"/>
    <col min="11" max="11" width="7.33203125" style="1" customWidth="1"/>
    <col min="12" max="12" width="8.5546875" style="1" customWidth="1"/>
    <col min="13" max="13" width="7.44140625" style="1" customWidth="1"/>
    <col min="14" max="14" width="9.88671875" style="39" customWidth="1"/>
    <col min="15" max="15" width="12.109375" style="5" hidden="1" customWidth="1"/>
    <col min="16" max="17" width="9.109375" style="1" hidden="1" customWidth="1"/>
    <col min="18" max="18" width="13.6640625" style="1" hidden="1" customWidth="1"/>
    <col min="19" max="19" width="11.6640625" style="5" hidden="1" customWidth="1"/>
    <col min="20" max="21" width="9.109375" style="1" hidden="1" customWidth="1"/>
    <col min="22" max="22" width="13.6640625" style="1" hidden="1" customWidth="1"/>
    <col min="23" max="16384" width="9.109375" style="1"/>
  </cols>
  <sheetData>
    <row r="5" spans="2:22" x14ac:dyDescent="0.25">
      <c r="G5" s="1" t="s">
        <v>19</v>
      </c>
    </row>
    <row r="6" spans="2:22" ht="14.4" x14ac:dyDescent="0.3">
      <c r="G6" s="15" t="s">
        <v>18</v>
      </c>
    </row>
    <row r="7" spans="2:22" ht="17.399999999999999" x14ac:dyDescent="0.3">
      <c r="F7" s="10"/>
    </row>
    <row r="8" spans="2:22" ht="15.6" x14ac:dyDescent="0.3">
      <c r="F8" s="11"/>
    </row>
    <row r="9" spans="2:22" ht="15.6" x14ac:dyDescent="0.3">
      <c r="F9" s="11"/>
    </row>
    <row r="10" spans="2:22" ht="13.8" thickBot="1" x14ac:dyDescent="0.3">
      <c r="O10" s="5" t="s">
        <v>4</v>
      </c>
      <c r="P10" s="1">
        <f>SUM(P13:P13)</f>
        <v>0</v>
      </c>
      <c r="S10" s="5" t="s">
        <v>5</v>
      </c>
      <c r="T10" s="1">
        <f>SUM(T13:T13)</f>
        <v>0</v>
      </c>
    </row>
    <row r="11" spans="2:22" s="2" customFormat="1" ht="51.6" customHeight="1" thickBot="1" x14ac:dyDescent="0.3">
      <c r="B11" s="40" t="s">
        <v>6</v>
      </c>
      <c r="C11" s="41" t="s">
        <v>36</v>
      </c>
      <c r="D11" s="41" t="s">
        <v>37</v>
      </c>
      <c r="E11" s="41" t="s">
        <v>7</v>
      </c>
      <c r="F11" s="41" t="s">
        <v>8</v>
      </c>
      <c r="G11" s="41" t="s">
        <v>9</v>
      </c>
      <c r="H11" s="41" t="s">
        <v>11</v>
      </c>
      <c r="I11" s="41" t="s">
        <v>12</v>
      </c>
      <c r="J11" s="41" t="s">
        <v>13</v>
      </c>
      <c r="K11" s="41" t="s">
        <v>1</v>
      </c>
      <c r="L11" s="41" t="s">
        <v>14</v>
      </c>
      <c r="M11" s="41" t="s">
        <v>10</v>
      </c>
      <c r="N11" s="42" t="s">
        <v>2</v>
      </c>
      <c r="O11" s="43" t="s">
        <v>0</v>
      </c>
      <c r="P11" s="41" t="s">
        <v>1</v>
      </c>
      <c r="Q11" s="41" t="s">
        <v>3</v>
      </c>
      <c r="R11" s="44" t="s">
        <v>2</v>
      </c>
      <c r="S11" s="45" t="s">
        <v>0</v>
      </c>
      <c r="T11" s="41" t="s">
        <v>1</v>
      </c>
      <c r="U11" s="41" t="s">
        <v>3</v>
      </c>
      <c r="V11" s="46" t="s">
        <v>2</v>
      </c>
    </row>
    <row r="12" spans="2:22" ht="96.75" customHeight="1" thickBot="1" x14ac:dyDescent="0.3">
      <c r="B12" s="30" t="s">
        <v>28</v>
      </c>
      <c r="C12" s="31" t="s">
        <v>40</v>
      </c>
      <c r="D12" s="32" t="s">
        <v>38</v>
      </c>
      <c r="E12" s="32" t="s">
        <v>32</v>
      </c>
      <c r="F12" s="33"/>
      <c r="G12" s="33" t="s">
        <v>21</v>
      </c>
      <c r="H12" s="47" t="s">
        <v>15</v>
      </c>
      <c r="I12" s="47"/>
      <c r="J12" s="47"/>
      <c r="K12" s="47"/>
      <c r="L12" s="47"/>
      <c r="M12" s="47">
        <v>12</v>
      </c>
      <c r="N12" s="48">
        <v>661.44</v>
      </c>
      <c r="O12" s="34">
        <v>0</v>
      </c>
      <c r="P12" s="35">
        <f>Q12*K12</f>
        <v>0</v>
      </c>
      <c r="Q12" s="35">
        <f>O12/M12</f>
        <v>0</v>
      </c>
      <c r="R12" s="36">
        <f>O12*N12</f>
        <v>0</v>
      </c>
      <c r="S12" s="37">
        <v>0</v>
      </c>
      <c r="T12" s="35">
        <f>U12*K12</f>
        <v>0</v>
      </c>
      <c r="U12" s="35">
        <f>S12/M12</f>
        <v>0</v>
      </c>
      <c r="V12" s="38">
        <f>S12*N12</f>
        <v>0</v>
      </c>
    </row>
    <row r="13" spans="2:22" ht="114.75" customHeight="1" thickBot="1" x14ac:dyDescent="0.3">
      <c r="B13" s="18" t="s">
        <v>29</v>
      </c>
      <c r="C13" s="16" t="s">
        <v>41</v>
      </c>
      <c r="D13" s="13" t="s">
        <v>38</v>
      </c>
      <c r="E13" s="13" t="s">
        <v>33</v>
      </c>
      <c r="F13" s="3"/>
      <c r="G13" s="3" t="s">
        <v>20</v>
      </c>
      <c r="H13" s="49" t="s">
        <v>15</v>
      </c>
      <c r="I13" s="49"/>
      <c r="J13" s="49"/>
      <c r="K13" s="49"/>
      <c r="L13" s="49"/>
      <c r="M13" s="49">
        <v>12</v>
      </c>
      <c r="N13" s="48">
        <v>661.44</v>
      </c>
      <c r="O13" s="7">
        <v>0</v>
      </c>
      <c r="P13" s="8">
        <f t="shared" ref="P13:P17" si="0">Q13*K13</f>
        <v>0</v>
      </c>
      <c r="Q13" s="8">
        <f t="shared" ref="Q13:Q17" si="1">O13/M13</f>
        <v>0</v>
      </c>
      <c r="R13" s="9">
        <f t="shared" ref="R13:R17" si="2">O13*N13</f>
        <v>0</v>
      </c>
      <c r="S13" s="6">
        <v>0</v>
      </c>
      <c r="T13" s="4">
        <f t="shared" ref="T13:T17" si="3">U13*K13</f>
        <v>0</v>
      </c>
      <c r="U13" s="4">
        <f t="shared" ref="U13:U17" si="4">S13/M13</f>
        <v>0</v>
      </c>
      <c r="V13" s="17">
        <f t="shared" ref="V13:V17" si="5">S13*N13</f>
        <v>0</v>
      </c>
    </row>
    <row r="14" spans="2:22" ht="96.75" customHeight="1" thickBot="1" x14ac:dyDescent="0.3">
      <c r="B14" s="18" t="s">
        <v>30</v>
      </c>
      <c r="C14" s="16" t="s">
        <v>42</v>
      </c>
      <c r="D14" s="13" t="s">
        <v>38</v>
      </c>
      <c r="E14" s="13" t="s">
        <v>34</v>
      </c>
      <c r="F14" s="3"/>
      <c r="G14" s="3" t="s">
        <v>23</v>
      </c>
      <c r="H14" s="49" t="s">
        <v>15</v>
      </c>
      <c r="I14" s="49"/>
      <c r="J14" s="49"/>
      <c r="K14" s="49"/>
      <c r="L14" s="49"/>
      <c r="M14" s="49">
        <v>12</v>
      </c>
      <c r="N14" s="48">
        <v>661.44</v>
      </c>
      <c r="O14" s="7">
        <v>0</v>
      </c>
      <c r="P14" s="8">
        <f>Q14*K14</f>
        <v>0</v>
      </c>
      <c r="Q14" s="8">
        <f>O14/M14</f>
        <v>0</v>
      </c>
      <c r="R14" s="9">
        <f>O14*N14</f>
        <v>0</v>
      </c>
      <c r="S14" s="6">
        <v>0</v>
      </c>
      <c r="T14" s="4">
        <f>U14*K14</f>
        <v>0</v>
      </c>
      <c r="U14" s="4">
        <f>S14/M14</f>
        <v>0</v>
      </c>
      <c r="V14" s="17">
        <f>S14*N14</f>
        <v>0</v>
      </c>
    </row>
    <row r="15" spans="2:22" ht="96.75" customHeight="1" thickBot="1" x14ac:dyDescent="0.3">
      <c r="B15" s="18" t="s">
        <v>31</v>
      </c>
      <c r="C15" s="19" t="s">
        <v>43</v>
      </c>
      <c r="D15" s="13" t="s">
        <v>38</v>
      </c>
      <c r="E15" s="13" t="s">
        <v>35</v>
      </c>
      <c r="F15" s="3"/>
      <c r="G15" s="3" t="s">
        <v>22</v>
      </c>
      <c r="H15" s="49" t="s">
        <v>15</v>
      </c>
      <c r="I15" s="49"/>
      <c r="J15" s="49"/>
      <c r="K15" s="49"/>
      <c r="L15" s="49"/>
      <c r="M15" s="49">
        <v>12</v>
      </c>
      <c r="N15" s="48">
        <v>661.44</v>
      </c>
      <c r="O15" s="7">
        <v>0</v>
      </c>
      <c r="P15" s="8">
        <f t="shared" si="0"/>
        <v>0</v>
      </c>
      <c r="Q15" s="8">
        <f t="shared" si="1"/>
        <v>0</v>
      </c>
      <c r="R15" s="9">
        <f t="shared" si="2"/>
        <v>0</v>
      </c>
      <c r="S15" s="6">
        <v>0</v>
      </c>
      <c r="T15" s="4">
        <f t="shared" si="3"/>
        <v>0</v>
      </c>
      <c r="U15" s="4">
        <f t="shared" si="4"/>
        <v>0</v>
      </c>
      <c r="V15" s="17">
        <f t="shared" si="5"/>
        <v>0</v>
      </c>
    </row>
    <row r="16" spans="2:22" ht="188.25" customHeight="1" thickBot="1" x14ac:dyDescent="0.3">
      <c r="B16" s="18">
        <v>25254</v>
      </c>
      <c r="C16" s="16" t="s">
        <v>44</v>
      </c>
      <c r="D16" s="13" t="s">
        <v>38</v>
      </c>
      <c r="E16" s="13" t="s">
        <v>26</v>
      </c>
      <c r="F16" s="3"/>
      <c r="G16" s="3" t="s">
        <v>24</v>
      </c>
      <c r="H16" s="49" t="s">
        <v>16</v>
      </c>
      <c r="I16" s="49"/>
      <c r="J16" s="49"/>
      <c r="K16" s="49"/>
      <c r="L16" s="49"/>
      <c r="M16" s="49">
        <v>6</v>
      </c>
      <c r="N16" s="50">
        <v>1258.4000000000001</v>
      </c>
      <c r="O16" s="7">
        <v>0</v>
      </c>
      <c r="P16" s="8">
        <f t="shared" si="0"/>
        <v>0</v>
      </c>
      <c r="Q16" s="8">
        <f t="shared" si="1"/>
        <v>0</v>
      </c>
      <c r="R16" s="9">
        <f t="shared" si="2"/>
        <v>0</v>
      </c>
      <c r="S16" s="6">
        <v>0</v>
      </c>
      <c r="T16" s="4">
        <f t="shared" si="3"/>
        <v>0</v>
      </c>
      <c r="U16" s="4">
        <f t="shared" si="4"/>
        <v>0</v>
      </c>
      <c r="V16" s="17">
        <f t="shared" si="5"/>
        <v>0</v>
      </c>
    </row>
    <row r="17" spans="2:22" ht="195" customHeight="1" thickBot="1" x14ac:dyDescent="0.3">
      <c r="B17" s="20">
        <v>25177</v>
      </c>
      <c r="C17" s="21" t="s">
        <v>39</v>
      </c>
      <c r="D17" s="22" t="s">
        <v>38</v>
      </c>
      <c r="E17" s="22" t="s">
        <v>27</v>
      </c>
      <c r="F17" s="23"/>
      <c r="G17" s="23" t="s">
        <v>25</v>
      </c>
      <c r="H17" s="51" t="s">
        <v>17</v>
      </c>
      <c r="I17" s="51"/>
      <c r="J17" s="51"/>
      <c r="K17" s="51"/>
      <c r="L17" s="51"/>
      <c r="M17" s="51">
        <v>6</v>
      </c>
      <c r="N17" s="52">
        <v>2213.12</v>
      </c>
      <c r="O17" s="24">
        <v>0</v>
      </c>
      <c r="P17" s="25">
        <f t="shared" si="0"/>
        <v>0</v>
      </c>
      <c r="Q17" s="25">
        <f t="shared" si="1"/>
        <v>0</v>
      </c>
      <c r="R17" s="26">
        <f t="shared" si="2"/>
        <v>0</v>
      </c>
      <c r="S17" s="27">
        <v>0</v>
      </c>
      <c r="T17" s="28">
        <f t="shared" si="3"/>
        <v>0</v>
      </c>
      <c r="U17" s="28">
        <f t="shared" si="4"/>
        <v>0</v>
      </c>
      <c r="V17" s="29">
        <f t="shared" si="5"/>
        <v>0</v>
      </c>
    </row>
  </sheetData>
  <hyperlinks>
    <hyperlink ref="G6" r:id="rId1"/>
  </hyperlinks>
  <pageMargins left="0.70866141732283472" right="0.70866141732283472" top="0.74803149606299213" bottom="0.74803149606299213" header="0.31496062992125984" footer="0.31496062992125984"/>
  <pageSetup paperSize="9" scale="51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Ермакова</dc:creator>
  <cp:lastModifiedBy>Зотова Ольга</cp:lastModifiedBy>
  <cp:lastPrinted>2015-11-27T14:51:13Z</cp:lastPrinted>
  <dcterms:created xsi:type="dcterms:W3CDTF">2015-10-20T09:51:40Z</dcterms:created>
  <dcterms:modified xsi:type="dcterms:W3CDTF">2017-03-17T09:26:21Z</dcterms:modified>
</cp:coreProperties>
</file>